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\AppData\Local\Temp\7090f472-cef8-4233-9b10-c5fa27d78bbe\clickandbuilds\Buchhaltung\wp-content\uploads\2020\02\"/>
    </mc:Choice>
  </mc:AlternateContent>
  <xr:revisionPtr revIDLastSave="0" documentId="13_ncr:1_{95121F45-979B-476E-A1ED-D83B7DD531E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2" i="1" l="1"/>
  <c r="I33" i="1"/>
  <c r="I36" i="1"/>
  <c r="H27" i="1"/>
  <c r="I27" i="1" s="1"/>
  <c r="H28" i="1"/>
  <c r="I28" i="1" s="1"/>
  <c r="H29" i="1"/>
  <c r="I29" i="1" s="1"/>
  <c r="H30" i="1"/>
  <c r="I30" i="1" s="1"/>
  <c r="H31" i="1"/>
  <c r="I31" i="1" s="1"/>
  <c r="H26" i="1"/>
  <c r="I35" i="1" s="1"/>
  <c r="I15" i="1"/>
  <c r="I26" i="1" l="1"/>
  <c r="I3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MBTraining</author>
  </authors>
  <commentList>
    <comment ref="F25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MBTraining:</t>
        </r>
        <r>
          <rPr>
            <sz val="9"/>
            <color indexed="81"/>
            <rFont val="Segoe UI"/>
            <family val="2"/>
          </rPr>
          <t xml:space="preserve">
Steuerschlüssel 
0 = 0%; 
1 = 7%; 
2 = 19%</t>
        </r>
      </text>
    </comment>
  </commentList>
</comments>
</file>

<file path=xl/sharedStrings.xml><?xml version="1.0" encoding="utf-8"?>
<sst xmlns="http://schemas.openxmlformats.org/spreadsheetml/2006/main" count="26" uniqueCount="21">
  <si>
    <t>Sehr geehrte Frau Muster,</t>
  </si>
  <si>
    <t>Bitte überweisen Sie den Rechnungsbetrag innerhalb von 10 Tagen.</t>
  </si>
  <si>
    <t>Vielen Dank!</t>
  </si>
  <si>
    <t>Mit freundlichen Grüßen</t>
  </si>
  <si>
    <t>Unterschrift</t>
  </si>
  <si>
    <t>Datum</t>
  </si>
  <si>
    <t>Bezeichnung</t>
  </si>
  <si>
    <t>Rechnung Monat Jahr    RNr. 000/0000/0000</t>
  </si>
  <si>
    <t>Rechnung  P 2016/11/07</t>
  </si>
  <si>
    <t>Position, Artikel, Leistung</t>
  </si>
  <si>
    <t>Anzahl</t>
  </si>
  <si>
    <t>Einzelpreis</t>
  </si>
  <si>
    <t>Eventuell Kleinunternehmerregelung beachten</t>
  </si>
  <si>
    <t>S</t>
  </si>
  <si>
    <t>Gesamtbetrag</t>
  </si>
  <si>
    <t>Ust. 19 %</t>
  </si>
  <si>
    <t>Ust. 7 %</t>
  </si>
  <si>
    <t>Gesamt</t>
  </si>
  <si>
    <t>Ust.</t>
  </si>
  <si>
    <t>vielen Dank für Ihren Auftrag. Folgende Leistungen erlaube ich mir Ihnen zum TT.MM.JJJJ zu berechnen:</t>
  </si>
  <si>
    <t>buchhaltung.bildungsbibel.de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</si>
</sst>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7]_-;\-* #,##0.00\ [$€-407]_-;_-* &quot;-&quot;??\ [$€-407]_-;_-@_-"/>
  </numFmts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dvert-Light"/>
    </font>
    <font>
      <b/>
      <sz val="11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14" fontId="1" fillId="0" borderId="0" xfId="0" applyNumberFormat="1" applyFont="1"/>
    <xf numFmtId="164" fontId="0" fillId="0" borderId="0" xfId="0" applyNumberFormat="1"/>
    <xf numFmtId="0" fontId="1" fillId="0" borderId="1" xfId="0" applyFont="1" applyBorder="1"/>
    <xf numFmtId="14" fontId="1" fillId="0" borderId="1" xfId="0" applyNumberFormat="1" applyFont="1" applyBorder="1"/>
    <xf numFmtId="164" fontId="1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6" fillId="0" borderId="0" xfId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</xdr:row>
      <xdr:rowOff>104775</xdr:rowOff>
    </xdr:from>
    <xdr:to>
      <xdr:col>3</xdr:col>
      <xdr:colOff>581025</xdr:colOff>
      <xdr:row>13</xdr:row>
      <xdr:rowOff>133350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7150" y="1247775"/>
          <a:ext cx="2981325" cy="1362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Firma</a:t>
          </a:r>
        </a:p>
        <a:p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Vorname, Nachname</a:t>
          </a:r>
        </a:p>
        <a:p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Straße Hausnummer</a:t>
          </a:r>
        </a:p>
        <a:p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PLZ Ort</a:t>
          </a:r>
        </a:p>
        <a:p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Land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uchhaltung.bildungsbibel.de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5:I46"/>
  <sheetViews>
    <sheetView tabSelected="1" view="pageLayout" zoomScaleNormal="100" workbookViewId="0">
      <selection activeCell="C42" sqref="C42"/>
    </sheetView>
  </sheetViews>
  <sheetFormatPr baseColWidth="10" defaultRowHeight="15"/>
  <cols>
    <col min="1" max="1" width="12.5703125" customWidth="1"/>
    <col min="3" max="3" width="14.140625" customWidth="1"/>
    <col min="4" max="4" width="1.7109375" customWidth="1"/>
    <col min="5" max="5" width="7.7109375" bestFit="1" customWidth="1"/>
    <col min="6" max="6" width="2.85546875" customWidth="1"/>
    <col min="7" max="7" width="11.42578125" customWidth="1"/>
    <col min="8" max="8" width="9.28515625" bestFit="1" customWidth="1"/>
    <col min="9" max="9" width="11.5703125" bestFit="1" customWidth="1"/>
  </cols>
  <sheetData>
    <row r="15" spans="1:9">
      <c r="I15" s="4">
        <f ca="1">TODAY()</f>
        <v>44276</v>
      </c>
    </row>
    <row r="16" spans="1:9">
      <c r="A16" s="2" t="s">
        <v>8</v>
      </c>
      <c r="B16" s="3"/>
      <c r="C16" s="3"/>
      <c r="D16" s="3"/>
      <c r="E16" s="3"/>
      <c r="F16" s="3"/>
      <c r="G16" s="3"/>
      <c r="H16" s="3"/>
      <c r="I16" s="3"/>
    </row>
    <row r="17" spans="1:9">
      <c r="A17" s="3"/>
      <c r="B17" s="3"/>
      <c r="C17" s="3"/>
      <c r="D17" s="3"/>
      <c r="E17" s="3"/>
      <c r="F17" s="3"/>
      <c r="G17" s="3"/>
      <c r="H17" s="3"/>
      <c r="I17" s="3"/>
    </row>
    <row r="18" spans="1:9">
      <c r="A18" s="3"/>
      <c r="B18" s="3"/>
      <c r="C18" s="3"/>
      <c r="D18" s="3"/>
      <c r="E18" s="3"/>
      <c r="F18" s="3"/>
      <c r="G18" s="3"/>
      <c r="H18" s="3"/>
      <c r="I18" s="3"/>
    </row>
    <row r="19" spans="1:9">
      <c r="A19" s="1" t="s">
        <v>0</v>
      </c>
      <c r="B19" s="3"/>
      <c r="C19" s="3"/>
      <c r="D19" s="3"/>
      <c r="E19" s="3"/>
      <c r="F19" s="3"/>
      <c r="G19" s="3"/>
      <c r="H19" s="3"/>
      <c r="I19" s="3"/>
    </row>
    <row r="20" spans="1:9">
      <c r="A20" s="3"/>
      <c r="B20" s="3"/>
      <c r="C20" s="3"/>
      <c r="D20" s="3"/>
      <c r="E20" s="3"/>
      <c r="F20" s="3"/>
      <c r="G20" s="3"/>
      <c r="H20" s="3"/>
      <c r="I20" s="3"/>
    </row>
    <row r="21" spans="1:9" ht="30.75" customHeight="1">
      <c r="A21" s="10" t="s">
        <v>19</v>
      </c>
      <c r="B21" s="10"/>
      <c r="C21" s="10"/>
      <c r="D21" s="10"/>
      <c r="E21" s="10"/>
      <c r="F21" s="10"/>
      <c r="G21" s="10"/>
      <c r="H21" s="10"/>
      <c r="I21" s="10"/>
    </row>
    <row r="22" spans="1:9">
      <c r="A22" s="3"/>
      <c r="B22" s="3"/>
      <c r="C22" s="3"/>
      <c r="D22" s="3"/>
      <c r="E22" s="3"/>
      <c r="F22" s="3"/>
      <c r="G22" s="3"/>
      <c r="H22" s="3"/>
      <c r="I22" s="3"/>
    </row>
    <row r="23" spans="1:9">
      <c r="A23" s="14" t="s">
        <v>7</v>
      </c>
      <c r="B23" s="14"/>
      <c r="C23" s="14"/>
      <c r="D23" s="14"/>
      <c r="E23" s="14"/>
      <c r="F23" s="14"/>
      <c r="G23" s="14"/>
      <c r="H23" s="14"/>
      <c r="I23" s="14"/>
    </row>
    <row r="25" spans="1:9" ht="15" customHeight="1">
      <c r="A25" s="9" t="s">
        <v>5</v>
      </c>
      <c r="B25" s="11" t="s">
        <v>9</v>
      </c>
      <c r="C25" s="11"/>
      <c r="D25" s="11"/>
      <c r="E25" s="9" t="s">
        <v>10</v>
      </c>
      <c r="F25" s="9" t="s">
        <v>13</v>
      </c>
      <c r="G25" s="9" t="s">
        <v>11</v>
      </c>
      <c r="H25" s="9" t="s">
        <v>18</v>
      </c>
      <c r="I25" s="9" t="s">
        <v>17</v>
      </c>
    </row>
    <row r="26" spans="1:9">
      <c r="A26" s="7">
        <v>43770</v>
      </c>
      <c r="B26" s="12" t="s">
        <v>6</v>
      </c>
      <c r="C26" s="12"/>
      <c r="D26" s="12"/>
      <c r="E26" s="6">
        <v>2</v>
      </c>
      <c r="F26" s="6">
        <v>1</v>
      </c>
      <c r="G26" s="8">
        <v>20</v>
      </c>
      <c r="H26" s="8">
        <f>IF(F26=0,0,IF(F26=1,G26*E26*0.19,G26*E26*0.07))</f>
        <v>7.6</v>
      </c>
      <c r="I26" s="8">
        <f>IF(G26&gt;0,G26+H26,"")</f>
        <v>27.6</v>
      </c>
    </row>
    <row r="27" spans="1:9">
      <c r="A27" s="7">
        <v>43771</v>
      </c>
      <c r="B27" s="12" t="s">
        <v>6</v>
      </c>
      <c r="C27" s="12"/>
      <c r="D27" s="12"/>
      <c r="E27" s="6">
        <v>3</v>
      </c>
      <c r="F27" s="6">
        <v>1</v>
      </c>
      <c r="G27" s="8">
        <v>10</v>
      </c>
      <c r="H27" s="8">
        <f t="shared" ref="H27:H31" si="0">IF(F27=0,0,IF(F27=1,G27*E27*0.19,G27*E27*0.07))</f>
        <v>5.7</v>
      </c>
      <c r="I27" s="8">
        <f t="shared" ref="I27:I33" si="1">IF(G27&gt;0,G27+H27,"")</f>
        <v>15.7</v>
      </c>
    </row>
    <row r="28" spans="1:9">
      <c r="A28" s="7">
        <v>43772</v>
      </c>
      <c r="B28" s="12" t="s">
        <v>6</v>
      </c>
      <c r="C28" s="12"/>
      <c r="D28" s="12"/>
      <c r="E28" s="6">
        <v>8</v>
      </c>
      <c r="F28" s="6">
        <v>0</v>
      </c>
      <c r="G28" s="8">
        <v>5</v>
      </c>
      <c r="H28" s="8">
        <f t="shared" si="0"/>
        <v>0</v>
      </c>
      <c r="I28" s="8">
        <f t="shared" si="1"/>
        <v>5</v>
      </c>
    </row>
    <row r="29" spans="1:9">
      <c r="A29" s="7">
        <v>43773</v>
      </c>
      <c r="B29" s="12" t="s">
        <v>6</v>
      </c>
      <c r="C29" s="12"/>
      <c r="D29" s="12"/>
      <c r="E29" s="6">
        <v>3</v>
      </c>
      <c r="F29" s="6">
        <v>2</v>
      </c>
      <c r="G29" s="8">
        <v>4.5</v>
      </c>
      <c r="H29" s="8">
        <f t="shared" si="0"/>
        <v>0.94500000000000006</v>
      </c>
      <c r="I29" s="8">
        <f t="shared" si="1"/>
        <v>5.4450000000000003</v>
      </c>
    </row>
    <row r="30" spans="1:9">
      <c r="A30" s="7">
        <v>43774</v>
      </c>
      <c r="B30" s="12" t="s">
        <v>6</v>
      </c>
      <c r="C30" s="12"/>
      <c r="D30" s="12"/>
      <c r="E30" s="6">
        <v>1</v>
      </c>
      <c r="F30" s="6">
        <v>1</v>
      </c>
      <c r="G30" s="8">
        <v>3</v>
      </c>
      <c r="H30" s="8">
        <f t="shared" si="0"/>
        <v>0.57000000000000006</v>
      </c>
      <c r="I30" s="8">
        <f t="shared" si="1"/>
        <v>3.5700000000000003</v>
      </c>
    </row>
    <row r="31" spans="1:9">
      <c r="A31" s="7">
        <v>43775</v>
      </c>
      <c r="B31" s="12" t="s">
        <v>6</v>
      </c>
      <c r="C31" s="12"/>
      <c r="D31" s="12"/>
      <c r="E31" s="6">
        <v>1</v>
      </c>
      <c r="F31" s="6">
        <v>2</v>
      </c>
      <c r="G31" s="8">
        <v>25</v>
      </c>
      <c r="H31" s="8">
        <f t="shared" si="0"/>
        <v>1.7500000000000002</v>
      </c>
      <c r="I31" s="8">
        <f t="shared" si="1"/>
        <v>26.75</v>
      </c>
    </row>
    <row r="32" spans="1:9">
      <c r="A32" s="6"/>
      <c r="B32" s="12"/>
      <c r="C32" s="12"/>
      <c r="D32" s="12"/>
      <c r="E32" s="6"/>
      <c r="F32" s="6"/>
      <c r="G32" s="8"/>
      <c r="H32" s="8"/>
      <c r="I32" s="8" t="str">
        <f t="shared" si="1"/>
        <v/>
      </c>
    </row>
    <row r="33" spans="1:9">
      <c r="A33" s="6"/>
      <c r="B33" s="12"/>
      <c r="C33" s="12"/>
      <c r="D33" s="12"/>
      <c r="E33" s="6"/>
      <c r="F33" s="6"/>
      <c r="G33" s="8"/>
      <c r="H33" s="8"/>
      <c r="I33" s="8" t="str">
        <f t="shared" si="1"/>
        <v/>
      </c>
    </row>
    <row r="34" spans="1:9" ht="15.75" customHeight="1">
      <c r="A34" s="1"/>
      <c r="B34" s="1"/>
      <c r="C34" s="1"/>
      <c r="D34" s="1"/>
      <c r="E34" s="1"/>
      <c r="F34" s="1"/>
      <c r="G34" s="13" t="s">
        <v>14</v>
      </c>
      <c r="H34" s="13"/>
      <c r="I34" s="8">
        <f>SUM(I26:I33)</f>
        <v>84.064999999999998</v>
      </c>
    </row>
    <row r="35" spans="1:9" ht="15.75" customHeight="1">
      <c r="A35" s="1"/>
      <c r="B35" s="1"/>
      <c r="C35" s="1"/>
      <c r="E35" s="1"/>
      <c r="F35" s="1"/>
      <c r="G35" s="13" t="s">
        <v>15</v>
      </c>
      <c r="H35" s="13"/>
      <c r="I35" s="8">
        <f>SUMIF(F26:F33,1,H26:H33)</f>
        <v>13.870000000000001</v>
      </c>
    </row>
    <row r="36" spans="1:9" ht="15.75" customHeight="1">
      <c r="A36" s="1"/>
      <c r="B36" s="1"/>
      <c r="C36" s="1"/>
      <c r="D36" s="1"/>
      <c r="E36" s="1"/>
      <c r="F36" s="1"/>
      <c r="G36" s="13" t="s">
        <v>16</v>
      </c>
      <c r="H36" s="13"/>
      <c r="I36" s="8">
        <f>SUMIF(F26:F33,2,H26:H33)</f>
        <v>2.6950000000000003</v>
      </c>
    </row>
    <row r="37" spans="1:9">
      <c r="A37" s="1"/>
      <c r="I37" s="5"/>
    </row>
    <row r="38" spans="1:9">
      <c r="A38" s="1" t="s">
        <v>12</v>
      </c>
    </row>
    <row r="39" spans="1:9">
      <c r="A39" s="1"/>
    </row>
    <row r="40" spans="1:9">
      <c r="A40" s="1" t="s">
        <v>1</v>
      </c>
    </row>
    <row r="41" spans="1:9">
      <c r="A41" s="1"/>
    </row>
    <row r="42" spans="1:9">
      <c r="A42" s="1" t="s">
        <v>2</v>
      </c>
    </row>
    <row r="43" spans="1:9">
      <c r="A43" s="1"/>
      <c r="E43" s="15" t="s">
        <v>20</v>
      </c>
    </row>
    <row r="44" spans="1:9">
      <c r="A44" s="1" t="s">
        <v>3</v>
      </c>
    </row>
    <row r="45" spans="1:9">
      <c r="A45" s="1"/>
    </row>
    <row r="46" spans="1:9">
      <c r="A46" s="1" t="s">
        <v>4</v>
      </c>
    </row>
  </sheetData>
  <mergeCells count="14">
    <mergeCell ref="G34:H34"/>
    <mergeCell ref="G35:H35"/>
    <mergeCell ref="G36:H36"/>
    <mergeCell ref="A23:I23"/>
    <mergeCell ref="B33:D33"/>
    <mergeCell ref="B32:D32"/>
    <mergeCell ref="A21:I21"/>
    <mergeCell ref="B25:D25"/>
    <mergeCell ref="B26:D26"/>
    <mergeCell ref="B31:D31"/>
    <mergeCell ref="B29:D29"/>
    <mergeCell ref="B28:D28"/>
    <mergeCell ref="B27:D27"/>
    <mergeCell ref="B30:D30"/>
  </mergeCells>
  <hyperlinks>
    <hyperlink ref="E43" r:id="rId1" xr:uid="{A689DA93-8DBF-4A4B-9ED4-BDD592788D35}"/>
  </hyperlinks>
  <pageMargins left="0.78740157480314965" right="0.78740157480314965" top="0.78740157480314965" bottom="0.78740157480314965" header="0.31496062992125984" footer="0.31496062992125984"/>
  <pageSetup paperSize="9" orientation="portrait" r:id="rId2"/>
  <headerFooter>
    <oddHeader>&amp;L&amp;G&amp;C&amp;"Arial,Standard"Musterfirma
Musterstraße 1
11111 Musterstadt&amp;R&amp;"Arial,Standard"Telefon 00000/000000
Fax 00000/000000
Mobil 00/0000/00000000</oddHeader>
    <oddFooter xml:space="preserve">&amp;C&amp;"Arial,Standard"SteuerNr. [Umsatzteuer ID oder Steuernummer]
Bankname  Kontonummer  Bankleitzahl
IBAN und BIC&amp;"-,Standard"
</oddFooter>
  </headerFooter>
  <drawing r:id="rId3"/>
  <legacy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buechler</dc:creator>
  <cp:lastModifiedBy>Michael Büchler</cp:lastModifiedBy>
  <cp:lastPrinted>2016-11-07T08:30:18Z</cp:lastPrinted>
  <dcterms:created xsi:type="dcterms:W3CDTF">2014-12-01T06:23:48Z</dcterms:created>
  <dcterms:modified xsi:type="dcterms:W3CDTF">2021-03-21T18:52:41Z</dcterms:modified>
</cp:coreProperties>
</file>